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udentuml.sharepoint.com/sites/ISSO/Shared Documents/General/OFFICE OPERATIONS/Estimate of Expenses/WEBSITE Sheets/"/>
    </mc:Choice>
  </mc:AlternateContent>
  <xr:revisionPtr revIDLastSave="0" documentId="8_{3E6F8238-74A6-47E2-B04D-2B80D310C187}" xr6:coauthVersionLast="47" xr6:coauthVersionMax="47" xr10:uidLastSave="{00000000-0000-0000-0000-000000000000}"/>
  <bookViews>
    <workbookView xWindow="-120" yWindow="-120" windowWidth="29040" windowHeight="15720" xr2:uid="{36963A58-2CE0-44C6-9DAD-0769D88DD175}"/>
  </bookViews>
  <sheets>
    <sheet name="Graduat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5" l="1"/>
  <c r="H16" i="5"/>
  <c r="H6" i="5"/>
  <c r="H11" i="5" l="1"/>
  <c r="H18" i="5" s="1"/>
  <c r="O15" i="5"/>
  <c r="O5" i="5"/>
  <c r="O7" i="5"/>
  <c r="O8" i="5"/>
  <c r="O9" i="5"/>
  <c r="O10" i="5"/>
  <c r="O11" i="5"/>
  <c r="O12" i="5"/>
  <c r="O13" i="5"/>
  <c r="O14" i="5"/>
  <c r="O4" i="5"/>
</calcChain>
</file>

<file path=xl/sharedStrings.xml><?xml version="1.0" encoding="utf-8"?>
<sst xmlns="http://schemas.openxmlformats.org/spreadsheetml/2006/main" count="24" uniqueCount="24">
  <si>
    <t>Graduate Tuition/Mandatory Fees Per Semester</t>
  </si>
  <si>
    <t>Example: Fall Extension - Enrolled in 3 Credits</t>
  </si>
  <si>
    <t>Credits</t>
  </si>
  <si>
    <t>Total Out of State Tuition</t>
  </si>
  <si>
    <t>Mandatory Fees (inc. health ins.)</t>
  </si>
  <si>
    <t>TOTAL Tuition &amp; Fees</t>
  </si>
  <si>
    <t>Expense</t>
  </si>
  <si>
    <t>Description</t>
  </si>
  <si>
    <t>Instructions</t>
  </si>
  <si>
    <t>Amount</t>
  </si>
  <si>
    <t>Tuition/Mandatory Fees</t>
  </si>
  <si>
    <t xml:space="preserve">This is the Total Out-of-State cost (including mandatory fees) based on the credits that the students will be enrolled in </t>
  </si>
  <si>
    <r>
      <rPr>
        <b/>
        <sz val="12"/>
        <color rgb="FF000000"/>
        <rFont val="Aptos Narrow"/>
        <family val="2"/>
      </rPr>
      <t>STEP 1:</t>
    </r>
    <r>
      <rPr>
        <sz val="12"/>
        <color rgb="FF000000"/>
        <rFont val="Aptos Narrow"/>
        <family val="2"/>
      </rPr>
      <t xml:space="preserve"> Enter the number of credits you will be extending.  For example - We entered 3 credits for one summer course. (See the reference table on right for breakdown of charges)</t>
    </r>
  </si>
  <si>
    <t>Living Expenses</t>
  </si>
  <si>
    <t>Graduate living expenses per month (monthly fee shown in table to right)</t>
  </si>
  <si>
    <r>
      <rPr>
        <b/>
        <sz val="12"/>
        <color rgb="FF000000"/>
        <rFont val="Aptos Narrow"/>
        <family val="2"/>
        <scheme val="minor"/>
      </rPr>
      <t>STEP 2</t>
    </r>
    <r>
      <rPr>
        <sz val="12"/>
        <color rgb="FF000000"/>
        <rFont val="Aptos Narrow"/>
        <family val="2"/>
        <scheme val="minor"/>
      </rPr>
      <t>: Enter the # of months you will be extending your stay in the US.  For example we have entered 4 months for a summer extension.</t>
    </r>
  </si>
  <si>
    <t>12 or more</t>
  </si>
  <si>
    <t>Dependent Expenses</t>
  </si>
  <si>
    <t>Estimated expenses per dependent is $5,140</t>
  </si>
  <si>
    <r>
      <rPr>
        <b/>
        <sz val="12"/>
        <color theme="1"/>
        <rFont val="Aptos Narrow"/>
        <family val="2"/>
        <scheme val="minor"/>
      </rPr>
      <t>STEP 3:</t>
    </r>
    <r>
      <rPr>
        <sz val="12"/>
        <color theme="1"/>
        <rFont val="Aptos Narrow"/>
        <family val="2"/>
        <scheme val="minor"/>
      </rPr>
      <t xml:space="preserve"> Enter the number of dependents that will be staying in the US with you</t>
    </r>
  </si>
  <si>
    <t>Graduate Living Expenses</t>
  </si>
  <si>
    <t>Total Estimated Expenses:</t>
  </si>
  <si>
    <t>Per Month</t>
  </si>
  <si>
    <r>
      <t xml:space="preserve">In this example, a program extension for the fall semester with an enrollment in a 3 credit course and no dependents will require proof of funding for at least: </t>
    </r>
    <r>
      <rPr>
        <b/>
        <sz val="12"/>
        <color rgb="FF000000"/>
        <rFont val="Aptos Narrow"/>
        <family val="2"/>
      </rPr>
      <t>$18491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</si>
</sst>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232323"/>
      <name val="Aptos Narrow"/>
      <family val="2"/>
      <scheme val="minor"/>
    </font>
    <font>
      <sz val="12"/>
      <color rgb="FF232323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FC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3F3F3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4" borderId="0" xfId="0" applyFont="1" applyFill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right"/>
    </xf>
    <xf numFmtId="0" fontId="8" fillId="0" borderId="0" xfId="2"/>
    <xf numFmtId="0" fontId="4" fillId="3" borderId="5" xfId="0" applyFont="1" applyFill="1" applyBorder="1" applyAlignment="1">
      <alignment vertical="center" wrapText="1"/>
    </xf>
    <xf numFmtId="8" fontId="5" fillId="2" borderId="1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right"/>
    </xf>
    <xf numFmtId="0" fontId="4" fillId="0" borderId="1" xfId="0" applyFont="1" applyBorder="1" applyAlignment="1">
      <alignment vertical="center" wrapText="1"/>
    </xf>
    <xf numFmtId="0" fontId="2" fillId="0" borderId="19" xfId="0" applyFont="1" applyBorder="1"/>
    <xf numFmtId="164" fontId="3" fillId="6" borderId="20" xfId="1" applyNumberFormat="1" applyFont="1" applyFill="1" applyBorder="1" applyAlignment="1">
      <alignment horizontal="right" vertical="center"/>
    </xf>
    <xf numFmtId="164" fontId="2" fillId="6" borderId="20" xfId="1" applyNumberFormat="1" applyFont="1" applyFill="1" applyBorder="1" applyAlignment="1">
      <alignment vertical="center"/>
    </xf>
    <xf numFmtId="0" fontId="2" fillId="0" borderId="21" xfId="0" applyFont="1" applyBorder="1"/>
    <xf numFmtId="0" fontId="4" fillId="7" borderId="25" xfId="0" applyFont="1" applyFill="1" applyBorder="1" applyAlignment="1">
      <alignment vertical="center" wrapText="1"/>
    </xf>
    <xf numFmtId="0" fontId="3" fillId="5" borderId="26" xfId="0" applyFont="1" applyFill="1" applyBorder="1"/>
    <xf numFmtId="0" fontId="4" fillId="7" borderId="27" xfId="0" applyFont="1" applyFill="1" applyBorder="1" applyAlignment="1">
      <alignment horizontal="left" vertical="center" wrapText="1"/>
    </xf>
    <xf numFmtId="8" fontId="2" fillId="5" borderId="28" xfId="0" applyNumberFormat="1" applyFont="1" applyFill="1" applyBorder="1"/>
    <xf numFmtId="0" fontId="4" fillId="7" borderId="25" xfId="0" applyFont="1" applyFill="1" applyBorder="1" applyAlignment="1">
      <alignment horizontal="left" vertical="center" wrapText="1"/>
    </xf>
    <xf numFmtId="8" fontId="2" fillId="5" borderId="26" xfId="0" applyNumberFormat="1" applyFont="1" applyFill="1" applyBorder="1"/>
    <xf numFmtId="0" fontId="4" fillId="7" borderId="29" xfId="0" applyFont="1" applyFill="1" applyBorder="1" applyAlignment="1">
      <alignment horizontal="left" vertical="center" wrapText="1"/>
    </xf>
    <xf numFmtId="8" fontId="2" fillId="5" borderId="30" xfId="0" applyNumberFormat="1" applyFont="1" applyFill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4" fillId="7" borderId="34" xfId="0" applyFont="1" applyFill="1" applyBorder="1" applyAlignment="1">
      <alignment horizontal="left" vertical="center" wrapText="1"/>
    </xf>
    <xf numFmtId="8" fontId="2" fillId="5" borderId="35" xfId="0" applyNumberFormat="1" applyFont="1" applyFill="1" applyBorder="1"/>
    <xf numFmtId="6" fontId="3" fillId="8" borderId="7" xfId="1" applyNumberFormat="1" applyFont="1" applyFill="1" applyBorder="1"/>
    <xf numFmtId="0" fontId="2" fillId="4" borderId="8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6" fontId="2" fillId="4" borderId="5" xfId="1" applyNumberFormat="1" applyFont="1" applyFill="1" applyBorder="1" applyAlignment="1">
      <alignment horizontal="center" vertical="center"/>
    </xf>
    <xf numFmtId="6" fontId="2" fillId="4" borderId="15" xfId="1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6" fontId="2" fillId="4" borderId="8" xfId="1" applyNumberFormat="1" applyFont="1" applyFill="1" applyBorder="1" applyAlignment="1">
      <alignment horizontal="center" vertical="center"/>
    </xf>
    <xf numFmtId="6" fontId="2" fillId="4" borderId="7" xfId="1" applyNumberFormat="1" applyFont="1" applyFill="1" applyBorder="1" applyAlignment="1">
      <alignment horizontal="center" vertical="center"/>
    </xf>
    <xf numFmtId="6" fontId="2" fillId="4" borderId="6" xfId="1" applyNumberFormat="1" applyFont="1" applyFill="1" applyBorder="1" applyAlignment="1" applyProtection="1">
      <alignment horizontal="center" vertical="center"/>
    </xf>
    <xf numFmtId="6" fontId="2" fillId="4" borderId="10" xfId="1" applyNumberFormat="1" applyFont="1" applyFill="1" applyBorder="1" applyAlignment="1" applyProtection="1">
      <alignment horizontal="center" vertical="center"/>
    </xf>
    <xf numFmtId="0" fontId="9" fillId="4" borderId="9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8" fontId="5" fillId="9" borderId="1" xfId="0" applyNumberFormat="1" applyFont="1" applyFill="1" applyBorder="1" applyAlignment="1">
      <alignment horizontal="left" vertical="center" wrapText="1"/>
    </xf>
    <xf numFmtId="8" fontId="5" fillId="10" borderId="1" xfId="0" applyNumberFormat="1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E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776A-5422-43D1-85E7-17B9E75A9684}">
  <dimension ref="B1:Q28"/>
  <sheetViews>
    <sheetView tabSelected="1" topLeftCell="B1" zoomScale="98" zoomScaleNormal="98" workbookViewId="0">
      <selection activeCell="C20" sqref="C20:I22"/>
    </sheetView>
  </sheetViews>
  <sheetFormatPr defaultColWidth="9.140625" defaultRowHeight="15.75" x14ac:dyDescent="0.25"/>
  <cols>
    <col min="1" max="1" width="2.42578125" style="1" customWidth="1"/>
    <col min="2" max="2" width="3.28515625" style="1" customWidth="1"/>
    <col min="3" max="3" width="11.140625" style="1" customWidth="1"/>
    <col min="4" max="4" width="23.5703125" style="1" customWidth="1"/>
    <col min="5" max="5" width="32.5703125" style="1" customWidth="1"/>
    <col min="6" max="6" width="37.7109375" style="1" customWidth="1"/>
    <col min="7" max="7" width="8.42578125" style="1" customWidth="1"/>
    <col min="8" max="8" width="14.140625" style="1" customWidth="1"/>
    <col min="9" max="9" width="9.140625" style="1" bestFit="1"/>
    <col min="10" max="10" width="2.7109375" style="1" customWidth="1"/>
    <col min="11" max="11" width="4.28515625" style="1" customWidth="1"/>
    <col min="12" max="12" width="14.140625" style="1" bestFit="1" customWidth="1"/>
    <col min="13" max="13" width="14.7109375" style="1" customWidth="1"/>
    <col min="14" max="14" width="16.28515625" style="1" bestFit="1" customWidth="1"/>
    <col min="15" max="15" width="20.140625" style="1" customWidth="1"/>
    <col min="16" max="16384" width="9.140625" style="1"/>
  </cols>
  <sheetData>
    <row r="1" spans="2:17" ht="16.5" thickBot="1" x14ac:dyDescent="0.3"/>
    <row r="2" spans="2:17" x14ac:dyDescent="0.25">
      <c r="B2" s="2"/>
      <c r="C2" s="3"/>
      <c r="D2" s="2"/>
      <c r="E2" s="2"/>
      <c r="F2" s="2"/>
      <c r="G2" s="2"/>
      <c r="H2" s="2"/>
      <c r="I2" s="2"/>
      <c r="J2" s="2"/>
      <c r="L2" s="55" t="s">
        <v>0</v>
      </c>
      <c r="M2" s="56"/>
      <c r="N2" s="56"/>
      <c r="O2" s="57"/>
    </row>
    <row r="3" spans="2:17" ht="31.5" x14ac:dyDescent="0.25">
      <c r="B3" s="2"/>
      <c r="C3" s="6" t="s">
        <v>1</v>
      </c>
      <c r="D3" s="7"/>
      <c r="E3" s="4"/>
      <c r="F3" s="4"/>
      <c r="G3" s="4"/>
      <c r="H3" s="4"/>
      <c r="I3" s="4"/>
      <c r="J3" s="2"/>
      <c r="L3" s="18" t="s">
        <v>2</v>
      </c>
      <c r="M3" s="13" t="s">
        <v>3</v>
      </c>
      <c r="N3" s="9" t="s">
        <v>4</v>
      </c>
      <c r="O3" s="19" t="s">
        <v>5</v>
      </c>
    </row>
    <row r="4" spans="2:17" x14ac:dyDescent="0.25">
      <c r="B4" s="2"/>
      <c r="C4" s="2"/>
      <c r="D4" s="2"/>
      <c r="E4" s="2"/>
      <c r="F4" s="2"/>
      <c r="G4" s="2"/>
      <c r="H4" s="2"/>
      <c r="I4" s="3"/>
      <c r="J4" s="2"/>
      <c r="L4" s="20">
        <v>1</v>
      </c>
      <c r="M4" s="63">
        <v>1577.66</v>
      </c>
      <c r="N4" s="10">
        <v>5150</v>
      </c>
      <c r="O4" s="21">
        <f>SUM(M4,N4)</f>
        <v>6727.66</v>
      </c>
    </row>
    <row r="5" spans="2:17" x14ac:dyDescent="0.25">
      <c r="B5" s="2"/>
      <c r="C5" s="2"/>
      <c r="D5" s="5" t="s">
        <v>6</v>
      </c>
      <c r="E5" s="5" t="s">
        <v>7</v>
      </c>
      <c r="F5" s="61" t="s">
        <v>8</v>
      </c>
      <c r="G5" s="62"/>
      <c r="H5" s="5" t="s">
        <v>9</v>
      </c>
      <c r="I5" s="2"/>
      <c r="J5" s="2"/>
      <c r="L5" s="22">
        <v>2</v>
      </c>
      <c r="M5" s="64">
        <v>3155.32</v>
      </c>
      <c r="N5" s="10">
        <v>5150</v>
      </c>
      <c r="O5" s="23">
        <f t="shared" ref="O5:O15" si="0">SUM(M5,N5)</f>
        <v>8305.32</v>
      </c>
    </row>
    <row r="6" spans="2:17" ht="20.25" customHeight="1" x14ac:dyDescent="0.25">
      <c r="B6" s="2"/>
      <c r="C6" s="2"/>
      <c r="D6" s="32" t="s">
        <v>10</v>
      </c>
      <c r="E6" s="32" t="s">
        <v>11</v>
      </c>
      <c r="F6" s="51" t="s">
        <v>12</v>
      </c>
      <c r="G6" s="54">
        <v>3</v>
      </c>
      <c r="H6" s="49">
        <f>G6*M4+N4</f>
        <v>9882.98</v>
      </c>
      <c r="I6" s="2"/>
      <c r="J6" s="2"/>
      <c r="L6" s="22">
        <v>3</v>
      </c>
      <c r="M6" s="63">
        <v>4732.9799999999996</v>
      </c>
      <c r="N6" s="10">
        <v>5150</v>
      </c>
      <c r="O6" s="23">
        <f>SUM(M6,N6)</f>
        <v>9882.98</v>
      </c>
    </row>
    <row r="7" spans="2:17" x14ac:dyDescent="0.25">
      <c r="B7" s="2"/>
      <c r="C7" s="2"/>
      <c r="D7" s="33"/>
      <c r="E7" s="33"/>
      <c r="F7" s="52"/>
      <c r="G7" s="54"/>
      <c r="H7" s="50"/>
      <c r="I7" s="2"/>
      <c r="J7" s="2"/>
      <c r="L7" s="22">
        <v>4</v>
      </c>
      <c r="M7" s="64">
        <v>6310.64</v>
      </c>
      <c r="N7" s="10">
        <v>5150</v>
      </c>
      <c r="O7" s="23">
        <f t="shared" si="0"/>
        <v>11460.64</v>
      </c>
      <c r="Q7" s="11"/>
    </row>
    <row r="8" spans="2:17" x14ac:dyDescent="0.25">
      <c r="B8" s="2"/>
      <c r="C8" s="2"/>
      <c r="D8" s="33"/>
      <c r="E8" s="33"/>
      <c r="F8" s="52"/>
      <c r="G8" s="54"/>
      <c r="H8" s="50"/>
      <c r="I8" s="2"/>
      <c r="J8" s="2"/>
      <c r="L8" s="22">
        <v>5</v>
      </c>
      <c r="M8" s="63">
        <v>7888.3</v>
      </c>
      <c r="N8" s="10">
        <v>5150</v>
      </c>
      <c r="O8" s="23">
        <f t="shared" si="0"/>
        <v>13038.3</v>
      </c>
    </row>
    <row r="9" spans="2:17" x14ac:dyDescent="0.25">
      <c r="B9" s="2"/>
      <c r="C9" s="2"/>
      <c r="D9" s="33"/>
      <c r="E9" s="33"/>
      <c r="F9" s="52"/>
      <c r="G9" s="54"/>
      <c r="H9" s="50"/>
      <c r="I9" s="2"/>
      <c r="J9" s="2"/>
      <c r="L9" s="22">
        <v>6</v>
      </c>
      <c r="M9" s="64">
        <v>9465.9599999999991</v>
      </c>
      <c r="N9" s="10">
        <v>5150</v>
      </c>
      <c r="O9" s="23">
        <f t="shared" si="0"/>
        <v>14615.96</v>
      </c>
    </row>
    <row r="10" spans="2:17" x14ac:dyDescent="0.25">
      <c r="B10" s="2"/>
      <c r="C10" s="2"/>
      <c r="D10" s="33"/>
      <c r="E10" s="33"/>
      <c r="F10" s="53"/>
      <c r="G10" s="54"/>
      <c r="H10" s="50"/>
      <c r="I10" s="2"/>
      <c r="J10" s="2"/>
      <c r="L10" s="22">
        <v>7</v>
      </c>
      <c r="M10" s="63">
        <v>11043.62</v>
      </c>
      <c r="N10" s="10">
        <v>5150</v>
      </c>
      <c r="O10" s="23">
        <f t="shared" si="0"/>
        <v>16193.62</v>
      </c>
    </row>
    <row r="11" spans="2:17" x14ac:dyDescent="0.25">
      <c r="B11" s="2"/>
      <c r="C11" s="2"/>
      <c r="D11" s="36" t="s">
        <v>13</v>
      </c>
      <c r="E11" s="36" t="s">
        <v>14</v>
      </c>
      <c r="F11" s="38" t="s">
        <v>15</v>
      </c>
      <c r="G11" s="39">
        <v>4</v>
      </c>
      <c r="H11" s="42">
        <f>N18*G11</f>
        <v>8608</v>
      </c>
      <c r="I11" s="2"/>
      <c r="J11" s="2"/>
      <c r="L11" s="22">
        <v>8</v>
      </c>
      <c r="M11" s="64">
        <v>12621.28</v>
      </c>
      <c r="N11" s="10">
        <v>5150</v>
      </c>
      <c r="O11" s="23">
        <f t="shared" si="0"/>
        <v>17771.28</v>
      </c>
    </row>
    <row r="12" spans="2:17" x14ac:dyDescent="0.25">
      <c r="B12" s="2"/>
      <c r="C12" s="2"/>
      <c r="D12" s="36"/>
      <c r="E12" s="36"/>
      <c r="F12" s="36"/>
      <c r="G12" s="40"/>
      <c r="H12" s="42"/>
      <c r="I12" s="2"/>
      <c r="J12" s="2"/>
      <c r="L12" s="22">
        <v>9</v>
      </c>
      <c r="M12" s="63">
        <v>14198.94</v>
      </c>
      <c r="N12" s="10">
        <v>5150</v>
      </c>
      <c r="O12" s="23">
        <f t="shared" si="0"/>
        <v>19348.940000000002</v>
      </c>
    </row>
    <row r="13" spans="2:17" x14ac:dyDescent="0.25">
      <c r="B13" s="2"/>
      <c r="C13" s="2"/>
      <c r="D13" s="36"/>
      <c r="E13" s="36"/>
      <c r="F13" s="36"/>
      <c r="G13" s="40"/>
      <c r="H13" s="42"/>
      <c r="I13" s="2"/>
      <c r="J13" s="2"/>
      <c r="L13" s="22">
        <v>10</v>
      </c>
      <c r="M13" s="64">
        <v>15776.6</v>
      </c>
      <c r="N13" s="10">
        <v>5150</v>
      </c>
      <c r="O13" s="23">
        <f t="shared" si="0"/>
        <v>20926.599999999999</v>
      </c>
    </row>
    <row r="14" spans="2:17" x14ac:dyDescent="0.25">
      <c r="B14" s="2"/>
      <c r="C14" s="2"/>
      <c r="D14" s="36"/>
      <c r="E14" s="36"/>
      <c r="F14" s="36"/>
      <c r="G14" s="40"/>
      <c r="H14" s="42"/>
      <c r="I14" s="2"/>
      <c r="J14" s="2"/>
      <c r="L14" s="24">
        <v>11</v>
      </c>
      <c r="M14" s="63">
        <v>17354.259999999998</v>
      </c>
      <c r="N14" s="10">
        <v>5150</v>
      </c>
      <c r="O14" s="25">
        <f t="shared" si="0"/>
        <v>22504.26</v>
      </c>
    </row>
    <row r="15" spans="2:17" ht="22.5" customHeight="1" x14ac:dyDescent="0.25">
      <c r="B15" s="2"/>
      <c r="C15" s="2"/>
      <c r="D15" s="37"/>
      <c r="E15" s="37"/>
      <c r="F15" s="37"/>
      <c r="G15" s="41"/>
      <c r="H15" s="43"/>
      <c r="I15" s="2"/>
      <c r="J15" s="2"/>
      <c r="L15" s="29" t="s">
        <v>16</v>
      </c>
      <c r="M15" s="64">
        <v>18931.919999999998</v>
      </c>
      <c r="N15" s="10">
        <v>5150</v>
      </c>
      <c r="O15" s="30">
        <f t="shared" si="0"/>
        <v>24081.919999999998</v>
      </c>
    </row>
    <row r="16" spans="2:17" ht="25.5" customHeight="1" thickBot="1" x14ac:dyDescent="0.3">
      <c r="B16" s="2"/>
      <c r="C16" s="2"/>
      <c r="D16" s="32" t="s">
        <v>17</v>
      </c>
      <c r="E16" s="32" t="s">
        <v>18</v>
      </c>
      <c r="F16" s="32" t="s">
        <v>19</v>
      </c>
      <c r="G16" s="45">
        <v>0</v>
      </c>
      <c r="H16" s="47">
        <f>G16*5140</f>
        <v>0</v>
      </c>
      <c r="I16" s="2"/>
      <c r="J16" s="2"/>
      <c r="L16" s="26"/>
      <c r="M16" s="27"/>
      <c r="N16" s="27"/>
      <c r="O16" s="28"/>
    </row>
    <row r="17" spans="2:15" ht="25.5" customHeight="1" x14ac:dyDescent="0.25">
      <c r="B17" s="2"/>
      <c r="C17" s="2"/>
      <c r="D17" s="44"/>
      <c r="E17" s="44"/>
      <c r="F17" s="44"/>
      <c r="G17" s="46"/>
      <c r="H17" s="48"/>
      <c r="I17" s="2"/>
      <c r="J17" s="2"/>
      <c r="L17" s="58" t="s">
        <v>20</v>
      </c>
      <c r="M17" s="59"/>
      <c r="N17" s="59"/>
      <c r="O17" s="60"/>
    </row>
    <row r="18" spans="2:15" ht="25.5" customHeight="1" thickBot="1" x14ac:dyDescent="0.3">
      <c r="B18" s="2"/>
      <c r="C18" s="2"/>
      <c r="D18" s="2"/>
      <c r="E18" s="2"/>
      <c r="F18" s="2"/>
      <c r="G18" s="12" t="s">
        <v>21</v>
      </c>
      <c r="H18" s="31">
        <f>H6+H11+H16</f>
        <v>18490.98</v>
      </c>
      <c r="I18" s="2"/>
      <c r="J18" s="2"/>
      <c r="L18" s="14"/>
      <c r="M18" s="15" t="s">
        <v>22</v>
      </c>
      <c r="N18" s="16">
        <v>2152</v>
      </c>
      <c r="O18" s="17"/>
    </row>
    <row r="19" spans="2:15" x14ac:dyDescent="0.25">
      <c r="B19" s="2"/>
      <c r="C19" s="2"/>
      <c r="D19" s="2"/>
      <c r="E19" s="2"/>
      <c r="F19" s="2"/>
      <c r="G19" s="2"/>
      <c r="H19" s="2"/>
      <c r="I19" s="2"/>
      <c r="J19" s="2"/>
    </row>
    <row r="20" spans="2:15" x14ac:dyDescent="0.25">
      <c r="B20" s="2"/>
      <c r="C20" s="34" t="s">
        <v>23</v>
      </c>
      <c r="D20" s="35"/>
      <c r="E20" s="35"/>
      <c r="F20" s="35"/>
      <c r="G20" s="35"/>
      <c r="H20" s="35"/>
      <c r="I20" s="35"/>
      <c r="J20" s="2"/>
    </row>
    <row r="21" spans="2:15" x14ac:dyDescent="0.25">
      <c r="B21" s="2"/>
      <c r="C21" s="35"/>
      <c r="D21" s="35"/>
      <c r="E21" s="35"/>
      <c r="F21" s="35"/>
      <c r="G21" s="35"/>
      <c r="H21" s="35"/>
      <c r="I21" s="35"/>
      <c r="J21" s="2"/>
    </row>
    <row r="22" spans="2:15" x14ac:dyDescent="0.25">
      <c r="B22" s="2"/>
      <c r="C22" s="35"/>
      <c r="D22" s="35"/>
      <c r="E22" s="35"/>
      <c r="F22" s="35"/>
      <c r="G22" s="35"/>
      <c r="H22" s="35"/>
      <c r="I22" s="35"/>
      <c r="J22" s="2"/>
    </row>
    <row r="23" spans="2:15" x14ac:dyDescent="0.25">
      <c r="B23" s="2"/>
      <c r="C23" s="2"/>
      <c r="D23" s="2"/>
      <c r="E23" s="2"/>
      <c r="F23" s="2"/>
      <c r="G23" s="2"/>
      <c r="H23" s="2"/>
      <c r="I23" s="2"/>
      <c r="J23" s="2"/>
    </row>
    <row r="25" spans="2:15" ht="35.25" customHeight="1" x14ac:dyDescent="0.25"/>
    <row r="27" spans="2:15" x14ac:dyDescent="0.25">
      <c r="D27" s="8"/>
    </row>
    <row r="28" spans="2:15" ht="15" customHeight="1" x14ac:dyDescent="0.25"/>
  </sheetData>
  <sheetProtection algorithmName="SHA-512" hashValue="Loro/mKp2QDonWidsVccWoKgFAeSIs+erT+SvcGAy0dRWn4lFewzQ2ewX9FVqvWaRDP1kOz2PFOp5FmZ30B61g==" saltValue="IX2zSEb7UtvKxc0SA/yQYA==" spinCount="100000" sheet="1" objects="1" scenarios="1"/>
  <mergeCells count="19">
    <mergeCell ref="L2:O2"/>
    <mergeCell ref="L17:O17"/>
    <mergeCell ref="F5:G5"/>
    <mergeCell ref="D6:D10"/>
    <mergeCell ref="E6:E10"/>
    <mergeCell ref="C20:I22"/>
    <mergeCell ref="D11:D15"/>
    <mergeCell ref="E11:E15"/>
    <mergeCell ref="F11:F15"/>
    <mergeCell ref="G11:G15"/>
    <mergeCell ref="H11:H15"/>
    <mergeCell ref="D16:D17"/>
    <mergeCell ref="E16:E17"/>
    <mergeCell ref="F16:F17"/>
    <mergeCell ref="G16:G17"/>
    <mergeCell ref="H16:H17"/>
    <mergeCell ref="H6:H10"/>
    <mergeCell ref="F6:F10"/>
    <mergeCell ref="G6:G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2ae341-49ca-456f-a1c0-16f1da28e302">
      <UserInfo>
        <DisplayName>Guerrero, Jose</DisplayName>
        <AccountId>28</AccountId>
        <AccountType/>
      </UserInfo>
    </SharedWithUsers>
    <TaxCatchAll xmlns="232ae341-49ca-456f-a1c0-16f1da28e302" xsi:nil="true"/>
    <lcf76f155ced4ddcb4097134ff3c332f xmlns="d818b49b-4973-4436-b248-d90c6643cb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FC7EE03CAE6418D98DB271B2CA33C" ma:contentTypeVersion="17" ma:contentTypeDescription="Create a new document." ma:contentTypeScope="" ma:versionID="da701814fb2f157abebd49afc2c49740">
  <xsd:schema xmlns:xsd="http://www.w3.org/2001/XMLSchema" xmlns:xs="http://www.w3.org/2001/XMLSchema" xmlns:p="http://schemas.microsoft.com/office/2006/metadata/properties" xmlns:ns2="d818b49b-4973-4436-b248-d90c6643cb9e" xmlns:ns3="232ae341-49ca-456f-a1c0-16f1da28e302" targetNamespace="http://schemas.microsoft.com/office/2006/metadata/properties" ma:root="true" ma:fieldsID="40633507ee84ee0b0dd98a727cb8cda2" ns2:_="" ns3:_="">
    <xsd:import namespace="d818b49b-4973-4436-b248-d90c6643cb9e"/>
    <xsd:import namespace="232ae341-49ca-456f-a1c0-16f1da28e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8b49b-4973-4436-b248-d90c6643c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8da7e02-c50b-437b-91ea-1e34890a0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ae341-49ca-456f-a1c0-16f1da28e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d0e5c8-645c-4e1a-9d32-f09424bde7dc}" ma:internalName="TaxCatchAll" ma:showField="CatchAllData" ma:web="232ae341-49ca-456f-a1c0-16f1da28e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12BAA-F69D-4A89-AFB8-A29D83B7E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60076-50BF-4E82-A2B4-7D9E2BE55ED5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ff28a5f1-5161-499e-936a-8ec0096fc5c8"/>
    <ds:schemaRef ds:uri="http://schemas.microsoft.com/office/infopath/2007/PartnerControls"/>
    <ds:schemaRef ds:uri="http://schemas.openxmlformats.org/package/2006/metadata/core-properties"/>
    <ds:schemaRef ds:uri="cf998d37-d025-4335-82a1-7ff2593edcc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3500A4-EEE2-4797-ABB3-E5E1AF8E21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Graduate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Jeena, Sakshi S</dc:creator>
  <cp:keywords/>
  <dc:description/>
  <cp:lastModifiedBy>Rodriguez, Monica S</cp:lastModifiedBy>
  <cp:revision/>
  <dcterms:created xsi:type="dcterms:W3CDTF">2024-03-14T18:26:11Z</dcterms:created>
  <dcterms:modified xsi:type="dcterms:W3CDTF">2026-02-17T01:11:51Z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0x010100CF1FC7EE03CAE6418D98DB271B2CA33C</vt:lpwstr>
  </property>
  <property fmtid="{D5CDD505-2E9C-101B-9397-08002B2CF9AE}" pid="3" name="MediaServiceImageTags">
    <vt:lpwstr/>
  </property>
</Properties>
</file>