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udentuml-my.sharepoint.com/personal/acia_adamsheath_uml_edu/Documents/Desktop/UML FAQ/Training materials/"/>
    </mc:Choice>
  </mc:AlternateContent>
  <xr:revisionPtr revIDLastSave="18" documentId="8_{5CDD82F3-FCB8-43C0-B6CB-7DCA8EA59620}" xr6:coauthVersionLast="47" xr6:coauthVersionMax="47" xr10:uidLastSave="{C8E9728D-A2F9-4423-99D1-CF7EC3783688}"/>
  <bookViews>
    <workbookView xWindow="13425" yWindow="1725" windowWidth="14430" windowHeight="12555" xr2:uid="{00000000-000D-0000-FFFF-FFFF00000000}"/>
  </bookViews>
  <sheets>
    <sheet name="Rebudget" sheetId="1" r:id="rId1"/>
  </sheets>
  <definedNames>
    <definedName name="_xlnm.Print_Area" localSheetId="0">Rebudget!$A$1:$G$45</definedName>
    <definedName name="rates">Rebudget!$B$10:$F$10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E42" i="1"/>
  <c r="B42" i="1" s="1"/>
  <c r="F42" i="1"/>
  <c r="F44" i="1"/>
  <c r="C13" i="1"/>
</calcChain>
</file>

<file path=xl/sharedStrings.xml><?xml version="1.0" encoding="utf-8"?>
<sst xmlns="http://schemas.openxmlformats.org/spreadsheetml/2006/main" count="35" uniqueCount="35">
  <si>
    <t>CATEGORIES EXCLUDED FROM THE F&amp;A BASE</t>
  </si>
  <si>
    <t>CATEGORIES INCLUDED IN THE F&amp;A BASE</t>
  </si>
  <si>
    <t>PROJECT:</t>
  </si>
  <si>
    <t>INCREASE</t>
  </si>
  <si>
    <t>DECREASE</t>
  </si>
  <si>
    <t>These calculations only apply to MTDC F&amp;A base studies.</t>
  </si>
  <si>
    <t>REBUDGETING CALCULATION WORKSHEET</t>
  </si>
  <si>
    <t>F&amp;A RATE</t>
  </si>
  <si>
    <t>6HUMANSUBJECTS</t>
  </si>
  <si>
    <t>6REGSALARY</t>
  </si>
  <si>
    <t>6SPECLSALARY</t>
  </si>
  <si>
    <t>6TRAVELNAT</t>
  </si>
  <si>
    <t>6TRAVELFGN</t>
  </si>
  <si>
    <t>6CONSULTANT</t>
  </si>
  <si>
    <t>6FACADM</t>
  </si>
  <si>
    <t>6EQUIPMENT</t>
  </si>
  <si>
    <t>6SUBCONTRACT&gt;25</t>
  </si>
  <si>
    <t>6OTHNONPER_NOFA</t>
  </si>
  <si>
    <t>6OTHNONPER_NOFA (Tuition)</t>
  </si>
  <si>
    <t>6ADMINALLOW</t>
  </si>
  <si>
    <t>6ANIMALCARE</t>
  </si>
  <si>
    <t>6CLINPAY</t>
  </si>
  <si>
    <t>6ENERGYSPACE</t>
  </si>
  <si>
    <t>6EQUIPLEASE</t>
  </si>
  <si>
    <t>6FRINGE</t>
  </si>
  <si>
    <t>6INFRASTRUCTURE</t>
  </si>
  <si>
    <t>6INSTALLOW</t>
  </si>
  <si>
    <t>6OTHERNONPER</t>
  </si>
  <si>
    <t>6PATIENTCARE</t>
  </si>
  <si>
    <t>6SUBCONTRACT&lt;25</t>
  </si>
  <si>
    <t>6SUPPLIES</t>
  </si>
  <si>
    <t>6TUITIONWAIVER</t>
  </si>
  <si>
    <t>DIFFERENCE (Should equal $0)</t>
  </si>
  <si>
    <t>(Enter as positive number)</t>
  </si>
  <si>
    <t>(Enter as negative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</si>
</sst>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FFFB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9" fontId="3" fillId="0" borderId="0" xfId="2" applyFont="1" applyProtection="1"/>
    <xf numFmtId="0" fontId="5" fillId="0" borderId="0" xfId="3" applyFont="1" applyAlignment="1">
      <alignment horizontal="center"/>
    </xf>
    <xf numFmtId="9" fontId="7" fillId="0" borderId="0" xfId="0" applyNumberFormat="1" applyFont="1"/>
    <xf numFmtId="0" fontId="3" fillId="0" borderId="2" xfId="3" applyFont="1" applyBorder="1"/>
    <xf numFmtId="39" fontId="3" fillId="0" borderId="0" xfId="3" applyNumberFormat="1" applyFont="1"/>
    <xf numFmtId="0" fontId="3" fillId="0" borderId="0" xfId="3" applyFont="1"/>
    <xf numFmtId="0" fontId="4" fillId="0" borderId="0" xfId="3" applyFont="1" applyAlignment="1">
      <alignment horizontal="right"/>
    </xf>
    <xf numFmtId="0" fontId="5" fillId="2" borderId="0" xfId="3" applyFont="1" applyFill="1" applyAlignment="1">
      <alignment horizontal="center"/>
    </xf>
    <xf numFmtId="0" fontId="8" fillId="0" borderId="0" xfId="3" applyFont="1"/>
    <xf numFmtId="9" fontId="8" fillId="0" borderId="0" xfId="2" applyFont="1" applyProtection="1"/>
    <xf numFmtId="0" fontId="8" fillId="0" borderId="0" xfId="0" applyFont="1"/>
    <xf numFmtId="9" fontId="6" fillId="0" borderId="0" xfId="2" applyFont="1" applyProtection="1"/>
    <xf numFmtId="9" fontId="7" fillId="0" borderId="0" xfId="4" applyFont="1" applyBorder="1" applyProtection="1"/>
    <xf numFmtId="0" fontId="3" fillId="0" borderId="9" xfId="0" applyFont="1" applyBorder="1"/>
    <xf numFmtId="0" fontId="5" fillId="2" borderId="9" xfId="3" applyFont="1" applyFill="1" applyBorder="1" applyAlignment="1">
      <alignment horizontal="center"/>
    </xf>
    <xf numFmtId="0" fontId="5" fillId="0" borderId="9" xfId="3" applyFont="1" applyBorder="1" applyAlignment="1">
      <alignment horizontal="center"/>
    </xf>
    <xf numFmtId="9" fontId="7" fillId="0" borderId="9" xfId="4" applyFont="1" applyBorder="1" applyProtection="1"/>
    <xf numFmtId="44" fontId="3" fillId="0" borderId="11" xfId="1" applyFont="1" applyBorder="1" applyAlignment="1" applyProtection="1">
      <alignment horizontal="right"/>
    </xf>
    <xf numFmtId="39" fontId="3" fillId="0" borderId="11" xfId="1" applyNumberFormat="1" applyFont="1" applyBorder="1" applyProtection="1"/>
    <xf numFmtId="39" fontId="3" fillId="3" borderId="14" xfId="1" applyNumberFormat="1" applyFont="1" applyFill="1" applyBorder="1" applyProtection="1">
      <protection locked="0"/>
    </xf>
    <xf numFmtId="39" fontId="3" fillId="3" borderId="15" xfId="1" applyNumberFormat="1" applyFont="1" applyFill="1" applyBorder="1" applyProtection="1">
      <protection locked="0"/>
    </xf>
    <xf numFmtId="39" fontId="3" fillId="3" borderId="4" xfId="1" applyNumberFormat="1" applyFont="1" applyFill="1" applyBorder="1" applyProtection="1">
      <protection locked="0"/>
    </xf>
    <xf numFmtId="39" fontId="3" fillId="0" borderId="9" xfId="3" applyNumberFormat="1" applyFont="1" applyBorder="1"/>
    <xf numFmtId="41" fontId="7" fillId="0" borderId="16" xfId="3" applyNumberFormat="1" applyFont="1" applyBorder="1"/>
    <xf numFmtId="0" fontId="3" fillId="0" borderId="16" xfId="3" applyFont="1" applyBorder="1"/>
    <xf numFmtId="7" fontId="3" fillId="3" borderId="3" xfId="1" quotePrefix="1" applyNumberFormat="1" applyFont="1" applyFill="1" applyBorder="1" applyAlignment="1" applyProtection="1">
      <alignment horizontal="right"/>
    </xf>
    <xf numFmtId="39" fontId="3" fillId="4" borderId="3" xfId="1" quotePrefix="1" applyNumberFormat="1" applyFont="1" applyFill="1" applyBorder="1" applyAlignment="1" applyProtection="1">
      <alignment horizontal="right"/>
    </xf>
    <xf numFmtId="7" fontId="6" fillId="3" borderId="17" xfId="1" applyNumberFormat="1" applyFont="1" applyFill="1" applyBorder="1" applyProtection="1"/>
    <xf numFmtId="7" fontId="6" fillId="5" borderId="18" xfId="0" applyNumberFormat="1" applyFont="1" applyFill="1" applyBorder="1"/>
    <xf numFmtId="0" fontId="9" fillId="0" borderId="0" xfId="3" applyFont="1"/>
    <xf numFmtId="0" fontId="3" fillId="0" borderId="8" xfId="0" applyFont="1" applyBorder="1" applyAlignment="1">
      <alignment horizontal="right"/>
    </xf>
    <xf numFmtId="0" fontId="5" fillId="2" borderId="12" xfId="3" applyFont="1" applyFill="1" applyBorder="1" applyAlignment="1">
      <alignment horizontal="right"/>
    </xf>
    <xf numFmtId="0" fontId="5" fillId="0" borderId="8" xfId="3" applyFont="1" applyBorder="1" applyAlignment="1">
      <alignment horizontal="right"/>
    </xf>
    <xf numFmtId="10" fontId="8" fillId="0" borderId="3" xfId="3" applyNumberFormat="1" applyFont="1" applyBorder="1" applyAlignment="1" applyProtection="1">
      <alignment horizontal="right"/>
      <protection locked="0"/>
    </xf>
    <xf numFmtId="9" fontId="7" fillId="0" borderId="8" xfId="4" applyFont="1" applyBorder="1" applyAlignment="1" applyProtection="1">
      <alignment horizontal="right"/>
    </xf>
    <xf numFmtId="7" fontId="6" fillId="4" borderId="17" xfId="1" applyNumberFormat="1" applyFont="1" applyFill="1" applyBorder="1" applyAlignment="1" applyProtection="1">
      <alignment horizontal="right"/>
    </xf>
    <xf numFmtId="44" fontId="3" fillId="0" borderId="10" xfId="1" applyFont="1" applyBorder="1" applyAlignment="1" applyProtection="1">
      <alignment horizontal="right"/>
    </xf>
    <xf numFmtId="39" fontId="3" fillId="4" borderId="14" xfId="1" applyNumberFormat="1" applyFont="1" applyFill="1" applyBorder="1" applyAlignment="1" applyProtection="1">
      <alignment horizontal="right"/>
      <protection locked="0"/>
    </xf>
    <xf numFmtId="39" fontId="3" fillId="4" borderId="15" xfId="1" applyNumberFormat="1" applyFont="1" applyFill="1" applyBorder="1" applyAlignment="1" applyProtection="1">
      <alignment horizontal="right"/>
      <protection locked="0"/>
    </xf>
    <xf numFmtId="39" fontId="3" fillId="4" borderId="4" xfId="1" applyNumberFormat="1" applyFont="1" applyFill="1" applyBorder="1" applyAlignment="1" applyProtection="1">
      <alignment horizontal="right"/>
      <protection locked="0"/>
    </xf>
    <xf numFmtId="39" fontId="3" fillId="0" borderId="10" xfId="1" quotePrefix="1" applyNumberFormat="1" applyFont="1" applyBorder="1" applyAlignment="1" applyProtection="1">
      <alignment horizontal="right"/>
    </xf>
    <xf numFmtId="39" fontId="3" fillId="0" borderId="8" xfId="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3" applyFont="1" applyProtection="1">
      <protection locked="0"/>
    </xf>
    <xf numFmtId="0" fontId="3" fillId="0" borderId="9" xfId="3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17" xfId="3" applyFont="1" applyBorder="1" applyAlignment="1">
      <alignment horizontal="center"/>
    </xf>
    <xf numFmtId="0" fontId="4" fillId="0" borderId="20" xfId="3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19" xfId="3" applyFont="1" applyBorder="1" applyAlignment="1" applyProtection="1">
      <alignment horizontal="center"/>
      <protection locked="0"/>
    </xf>
    <xf numFmtId="0" fontId="4" fillId="0" borderId="18" xfId="3" applyFont="1" applyBorder="1" applyAlignment="1" applyProtection="1">
      <alignment horizontal="center"/>
      <protection locked="0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Comma 2" xfId="5" xr:uid="{00000000-0005-0000-0000-000000000000}"/>
    <cellStyle name="Currency" xfId="1" builtinId="4"/>
    <cellStyle name="Normal" xfId="0" builtinId="0"/>
    <cellStyle name="Normal 2" xfId="3" xr:uid="{00000000-0005-0000-0000-000003000000}"/>
    <cellStyle name="Percent" xfId="2" builtinId="5"/>
    <cellStyle name="Percent 2" xfId="4" xr:uid="{00000000-0005-0000-0000-000005000000}"/>
  </cellStyles>
  <dxfs count="0"/>
  <tableStyles count="0" defaultTableStyle="TableStyleMedium2" defaultPivotStyle="PivotStyleLight16"/>
  <colors>
    <mruColors>
      <color rgb="FFFFFFB9"/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5"/>
  <sheetViews>
    <sheetView tabSelected="1" topLeftCell="A19" zoomScaleNormal="100" zoomScaleSheetLayoutView="100" workbookViewId="0">
      <selection activeCell="F14" sqref="F14"/>
    </sheetView>
  </sheetViews>
  <sheetFormatPr defaultColWidth="9.140625" defaultRowHeight="12.75" x14ac:dyDescent="0.2"/>
  <cols>
    <col min="1" max="1" width="2.28515625" style="1" customWidth="1"/>
    <col min="2" max="2" width="20.7109375" style="49" customWidth="1"/>
    <col min="3" max="3" width="2.28515625" style="45" customWidth="1"/>
    <col min="4" max="4" width="38.5703125" style="45" customWidth="1"/>
    <col min="5" max="5" width="2.28515625" style="45" customWidth="1"/>
    <col min="6" max="6" width="20.7109375" style="45" customWidth="1"/>
    <col min="7" max="7" width="2.28515625" style="45" customWidth="1"/>
    <col min="8" max="16384" width="9.140625" style="45"/>
  </cols>
  <sheetData>
    <row r="1" spans="1:8" s="1" customFormat="1" ht="21" x14ac:dyDescent="0.35">
      <c r="B1" s="57" t="s">
        <v>6</v>
      </c>
      <c r="C1" s="58"/>
      <c r="D1" s="58"/>
      <c r="E1" s="58"/>
      <c r="F1" s="59"/>
    </row>
    <row r="2" spans="1:8" s="1" customFormat="1" ht="8.25" customHeight="1" x14ac:dyDescent="0.2">
      <c r="B2" s="32"/>
      <c r="F2" s="15"/>
    </row>
    <row r="3" spans="1:8" s="1" customFormat="1" ht="15.75" x14ac:dyDescent="0.25">
      <c r="B3" s="62" t="s">
        <v>5</v>
      </c>
      <c r="C3" s="63"/>
      <c r="D3" s="63"/>
      <c r="E3" s="63"/>
      <c r="F3" s="64"/>
    </row>
    <row r="4" spans="1:8" s="1" customFormat="1" ht="6" customHeight="1" x14ac:dyDescent="0.2">
      <c r="A4" s="2"/>
      <c r="B4" s="65"/>
      <c r="C4" s="66"/>
      <c r="D4" s="66"/>
      <c r="E4" s="66"/>
      <c r="F4" s="67"/>
    </row>
    <row r="5" spans="1:8" s="1" customFormat="1" ht="3.75" customHeight="1" x14ac:dyDescent="0.2">
      <c r="A5" s="2"/>
      <c r="B5" s="33"/>
      <c r="C5" s="9"/>
      <c r="D5" s="9"/>
      <c r="E5" s="9"/>
      <c r="F5" s="16"/>
    </row>
    <row r="6" spans="1:8" s="1" customFormat="1" ht="6" customHeight="1" thickBot="1" x14ac:dyDescent="0.25">
      <c r="A6" s="2"/>
      <c r="B6" s="34"/>
      <c r="C6" s="3"/>
      <c r="D6" s="3"/>
      <c r="E6" s="3"/>
      <c r="F6" s="17"/>
    </row>
    <row r="7" spans="1:8" ht="16.5" thickBot="1" x14ac:dyDescent="0.3">
      <c r="A7" s="2"/>
      <c r="B7" s="34"/>
      <c r="C7" s="3"/>
      <c r="D7" s="8" t="s">
        <v>2</v>
      </c>
      <c r="E7" s="60"/>
      <c r="F7" s="61"/>
    </row>
    <row r="8" spans="1:8" s="1" customFormat="1" ht="4.5" customHeight="1" thickBot="1" x14ac:dyDescent="0.25">
      <c r="A8" s="2"/>
      <c r="B8" s="34"/>
      <c r="C8" s="3"/>
      <c r="D8" s="3"/>
      <c r="E8" s="3"/>
      <c r="F8" s="17"/>
    </row>
    <row r="9" spans="1:8" ht="15.75" thickBot="1" x14ac:dyDescent="0.3">
      <c r="A9" s="2"/>
      <c r="B9" s="35">
        <v>0.56499999999999995</v>
      </c>
      <c r="C9" s="31"/>
      <c r="D9" s="10" t="s">
        <v>7</v>
      </c>
      <c r="E9" s="46"/>
      <c r="F9" s="47"/>
    </row>
    <row r="10" spans="1:8" s="1" customFormat="1" ht="13.5" thickBot="1" x14ac:dyDescent="0.25">
      <c r="A10" s="2"/>
      <c r="B10" s="36">
        <v>0.08</v>
      </c>
      <c r="C10" s="14">
        <v>0.1</v>
      </c>
      <c r="D10" s="14">
        <v>0.53</v>
      </c>
      <c r="E10" s="14">
        <v>0.54</v>
      </c>
      <c r="F10" s="18">
        <v>0.55000000000000004</v>
      </c>
      <c r="G10" s="4"/>
      <c r="H10" s="4"/>
    </row>
    <row r="11" spans="1:8" s="12" customFormat="1" ht="15.75" x14ac:dyDescent="0.25">
      <c r="A11" s="11"/>
      <c r="B11" s="51" t="s">
        <v>3</v>
      </c>
      <c r="C11" s="10"/>
      <c r="D11" s="10"/>
      <c r="E11" s="10"/>
      <c r="F11" s="51" t="s">
        <v>4</v>
      </c>
    </row>
    <row r="12" spans="1:8" s="12" customFormat="1" ht="15.75" thickBot="1" x14ac:dyDescent="0.3">
      <c r="A12" s="11"/>
      <c r="B12" s="50" t="s">
        <v>33</v>
      </c>
      <c r="C12" s="10"/>
      <c r="D12" s="10"/>
      <c r="E12" s="10"/>
      <c r="F12" s="50" t="s">
        <v>34</v>
      </c>
    </row>
    <row r="13" spans="1:8" s="48" customFormat="1" ht="13.5" thickBot="1" x14ac:dyDescent="0.25">
      <c r="A13" s="13"/>
      <c r="B13" s="37">
        <v>8000</v>
      </c>
      <c r="C13" s="68" t="str">
        <f>IF(B13=-F13,"","Total increase must offset total decrease")</f>
        <v/>
      </c>
      <c r="D13" s="68"/>
      <c r="E13" s="68"/>
      <c r="F13" s="29">
        <v>-8000</v>
      </c>
    </row>
    <row r="14" spans="1:8" x14ac:dyDescent="0.2">
      <c r="A14" s="2"/>
      <c r="B14" s="38"/>
      <c r="C14" s="5"/>
      <c r="D14" s="5"/>
      <c r="E14" s="5"/>
      <c r="F14" s="19"/>
    </row>
    <row r="15" spans="1:8" ht="15.75" thickBot="1" x14ac:dyDescent="0.3">
      <c r="A15" s="2"/>
      <c r="B15" s="54" t="s">
        <v>0</v>
      </c>
      <c r="C15" s="55"/>
      <c r="D15" s="55"/>
      <c r="E15" s="55"/>
      <c r="F15" s="56"/>
    </row>
    <row r="16" spans="1:8" x14ac:dyDescent="0.2">
      <c r="A16" s="2"/>
      <c r="B16" s="39"/>
      <c r="C16" s="6"/>
      <c r="D16" s="7" t="s">
        <v>15</v>
      </c>
      <c r="E16" s="6"/>
      <c r="F16" s="21"/>
    </row>
    <row r="17" spans="2:6" x14ac:dyDescent="0.2">
      <c r="B17" s="40"/>
      <c r="C17" s="6"/>
      <c r="D17" s="7" t="s">
        <v>16</v>
      </c>
      <c r="E17" s="6"/>
      <c r="F17" s="22"/>
    </row>
    <row r="18" spans="2:6" ht="13.5" thickBot="1" x14ac:dyDescent="0.25">
      <c r="B18" s="41"/>
      <c r="C18" s="6"/>
      <c r="D18" s="7" t="s">
        <v>18</v>
      </c>
      <c r="E18" s="6"/>
      <c r="F18" s="23"/>
    </row>
    <row r="19" spans="2:6" x14ac:dyDescent="0.2">
      <c r="B19" s="42"/>
      <c r="C19" s="5"/>
      <c r="D19" s="5"/>
      <c r="E19" s="5"/>
      <c r="F19" s="20"/>
    </row>
    <row r="20" spans="2:6" ht="15.75" thickBot="1" x14ac:dyDescent="0.3">
      <c r="B20" s="54" t="s">
        <v>1</v>
      </c>
      <c r="C20" s="55"/>
      <c r="D20" s="55"/>
      <c r="E20" s="55"/>
      <c r="F20" s="56"/>
    </row>
    <row r="21" spans="2:6" x14ac:dyDescent="0.2">
      <c r="B21" s="39"/>
      <c r="C21" s="6"/>
      <c r="D21" s="7" t="s">
        <v>19</v>
      </c>
      <c r="E21" s="6"/>
      <c r="F21" s="21"/>
    </row>
    <row r="22" spans="2:6" x14ac:dyDescent="0.2">
      <c r="B22" s="40"/>
      <c r="C22" s="6"/>
      <c r="D22" s="7" t="s">
        <v>20</v>
      </c>
      <c r="E22" s="6"/>
      <c r="F22" s="22"/>
    </row>
    <row r="23" spans="2:6" x14ac:dyDescent="0.2">
      <c r="B23" s="40"/>
      <c r="C23" s="6"/>
      <c r="D23" s="7" t="s">
        <v>21</v>
      </c>
      <c r="E23" s="6"/>
      <c r="F23" s="22"/>
    </row>
    <row r="24" spans="2:6" x14ac:dyDescent="0.2">
      <c r="B24" s="40"/>
      <c r="C24" s="6"/>
      <c r="D24" s="7" t="s">
        <v>13</v>
      </c>
      <c r="E24" s="6"/>
      <c r="F24" s="22"/>
    </row>
    <row r="25" spans="2:6" x14ac:dyDescent="0.2">
      <c r="B25" s="40"/>
      <c r="C25" s="6"/>
      <c r="D25" s="7" t="s">
        <v>22</v>
      </c>
      <c r="E25" s="6"/>
      <c r="F25" s="22"/>
    </row>
    <row r="26" spans="2:6" x14ac:dyDescent="0.2">
      <c r="B26" s="40"/>
      <c r="C26" s="6"/>
      <c r="D26" s="7" t="s">
        <v>23</v>
      </c>
      <c r="E26" s="6"/>
      <c r="F26" s="22"/>
    </row>
    <row r="27" spans="2:6" x14ac:dyDescent="0.2">
      <c r="B27" s="40"/>
      <c r="C27" s="6"/>
      <c r="D27" s="1" t="s">
        <v>24</v>
      </c>
      <c r="E27" s="6"/>
      <c r="F27" s="22"/>
    </row>
    <row r="28" spans="2:6" x14ac:dyDescent="0.2">
      <c r="B28" s="40"/>
      <c r="C28" s="6"/>
      <c r="D28" s="7" t="s">
        <v>8</v>
      </c>
      <c r="E28" s="6"/>
      <c r="F28" s="22"/>
    </row>
    <row r="29" spans="2:6" x14ac:dyDescent="0.2">
      <c r="B29" s="40"/>
      <c r="C29" s="6"/>
      <c r="D29" s="7" t="s">
        <v>25</v>
      </c>
      <c r="E29" s="6"/>
      <c r="F29" s="22"/>
    </row>
    <row r="30" spans="2:6" x14ac:dyDescent="0.2">
      <c r="B30" s="40"/>
      <c r="C30" s="6"/>
      <c r="D30" s="7" t="s">
        <v>26</v>
      </c>
      <c r="E30" s="6"/>
      <c r="F30" s="22"/>
    </row>
    <row r="31" spans="2:6" x14ac:dyDescent="0.2">
      <c r="B31" s="40"/>
      <c r="C31" s="6"/>
      <c r="D31" s="1" t="s">
        <v>27</v>
      </c>
      <c r="E31" s="6"/>
      <c r="F31" s="22"/>
    </row>
    <row r="32" spans="2:6" x14ac:dyDescent="0.2">
      <c r="B32" s="40"/>
      <c r="C32" s="6"/>
      <c r="D32" s="7" t="s">
        <v>17</v>
      </c>
      <c r="E32" s="6"/>
      <c r="F32" s="22"/>
    </row>
    <row r="33" spans="2:9" x14ac:dyDescent="0.2">
      <c r="B33" s="40"/>
      <c r="C33" s="6"/>
      <c r="D33" s="1" t="s">
        <v>28</v>
      </c>
      <c r="E33" s="6"/>
      <c r="F33" s="22"/>
    </row>
    <row r="34" spans="2:9" x14ac:dyDescent="0.2">
      <c r="B34" s="40"/>
      <c r="C34" s="6"/>
      <c r="D34" s="7" t="s">
        <v>9</v>
      </c>
      <c r="E34" s="6"/>
      <c r="F34" s="22"/>
    </row>
    <row r="35" spans="2:9" x14ac:dyDescent="0.2">
      <c r="B35" s="40"/>
      <c r="C35" s="6"/>
      <c r="D35" s="7" t="s">
        <v>10</v>
      </c>
      <c r="E35" s="6"/>
      <c r="F35" s="22"/>
    </row>
    <row r="36" spans="2:9" x14ac:dyDescent="0.2">
      <c r="B36" s="40"/>
      <c r="C36" s="6"/>
      <c r="D36" s="7" t="s">
        <v>29</v>
      </c>
      <c r="E36" s="6"/>
      <c r="F36" s="22"/>
    </row>
    <row r="37" spans="2:9" x14ac:dyDescent="0.2">
      <c r="B37" s="40">
        <v>8000</v>
      </c>
      <c r="C37" s="6"/>
      <c r="D37" s="1" t="s">
        <v>30</v>
      </c>
      <c r="E37" s="6"/>
      <c r="F37" s="22"/>
    </row>
    <row r="38" spans="2:9" x14ac:dyDescent="0.2">
      <c r="B38" s="40"/>
      <c r="C38" s="6"/>
      <c r="D38" s="7" t="s">
        <v>12</v>
      </c>
      <c r="E38" s="6"/>
      <c r="F38" s="22"/>
    </row>
    <row r="39" spans="2:9" x14ac:dyDescent="0.2">
      <c r="B39" s="40"/>
      <c r="C39" s="6"/>
      <c r="D39" s="7" t="s">
        <v>11</v>
      </c>
      <c r="E39" s="6"/>
      <c r="F39" s="22"/>
    </row>
    <row r="40" spans="2:9" ht="13.5" thickBot="1" x14ac:dyDescent="0.25">
      <c r="B40" s="41"/>
      <c r="C40" s="6"/>
      <c r="D40" s="7" t="s">
        <v>31</v>
      </c>
      <c r="E40" s="6"/>
      <c r="F40" s="23"/>
    </row>
    <row r="41" spans="2:9" ht="13.5" thickBot="1" x14ac:dyDescent="0.25">
      <c r="B41" s="43"/>
      <c r="C41" s="7"/>
      <c r="D41" s="7"/>
      <c r="E41" s="7"/>
      <c r="F41" s="24"/>
    </row>
    <row r="42" spans="2:9" ht="13.5" thickBot="1" x14ac:dyDescent="0.25">
      <c r="B42" s="28" t="str">
        <f>IF(C42+E42=0,"0",IF(C42+E42&gt;0,C42+E42,"0"))</f>
        <v>0</v>
      </c>
      <c r="C42" s="25">
        <f>ROUND(IF(SUM(F16:F18)=0,"0",-(SUM(F16:F18)-SUM(F16:F18)/(1+B9))),0)</f>
        <v>0</v>
      </c>
      <c r="D42" s="26" t="s">
        <v>14</v>
      </c>
      <c r="E42" s="25">
        <f>ROUND(IF(SUM(B16:B18)=0,"0",SUM(B16:B18)/(1+B9)-SUM(B16:B18)),0)</f>
        <v>0</v>
      </c>
      <c r="F42" s="27" t="str">
        <f>IF(C42+E42=0,"0",IF(C42+E42&lt;0,C42+E42,"0"))</f>
        <v>0</v>
      </c>
    </row>
    <row r="43" spans="2:9" s="1" customFormat="1" ht="13.5" thickBot="1" x14ac:dyDescent="0.25">
      <c r="B43" s="44"/>
    </row>
    <row r="44" spans="2:9" ht="15.75" customHeight="1" thickBot="1" x14ac:dyDescent="0.25">
      <c r="B44" s="52" t="s">
        <v>32</v>
      </c>
      <c r="C44" s="52"/>
      <c r="D44" s="52"/>
      <c r="E44" s="53"/>
      <c r="F44" s="30">
        <f>-(F13+B13)</f>
        <v>0</v>
      </c>
      <c r="G44" s="1"/>
      <c r="H44" s="1"/>
      <c r="I44" s="1"/>
    </row>
    <row r="45" spans="2:9" ht="6.75" customHeight="1" x14ac:dyDescent="0.2"/>
  </sheetData>
  <sheetProtection selectLockedCells="1"/>
  <mergeCells count="8">
    <mergeCell ref="B44:E44"/>
    <mergeCell ref="B20:F20"/>
    <mergeCell ref="B15:F15"/>
    <mergeCell ref="B1:F1"/>
    <mergeCell ref="E7:F7"/>
    <mergeCell ref="B3:F3"/>
    <mergeCell ref="B4:F4"/>
    <mergeCell ref="C13:E13"/>
  </mergeCells>
  <printOptions horizontalCentered="1"/>
  <pageMargins left="0.25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Rebudget</vt:lpstr>
      <vt:lpstr>Rebudget!Print_Area</vt:lpstr>
      <vt:lpstr>rates</vt:lpstr>
    </vt:vector>
  </TitlesOfParts>
  <Company>WFUHS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EJL</dc:creator>
  <cp:lastModifiedBy>AdamsHeath, Acia J</cp:lastModifiedBy>
  <cp:lastPrinted>2021-01-12T23:26:01Z</cp:lastPrinted>
  <dcterms:created xsi:type="dcterms:W3CDTF">2014-10-03T13:06:22Z</dcterms:created>
  <dcterms:modified xsi:type="dcterms:W3CDTF">2023-06-21T18:00:15Z</dcterms:modified>
</cp:coreProperties>
</file>